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E15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  <comment ref="E16" authorId="0">
      <text>
        <r>
          <rPr>
            <b/>
            <sz val="8"/>
            <rFont val="Tahoma"/>
            <family val="0"/>
          </rPr>
          <t>Resultados Buenos Oficios             = Sin acuerdo
Fecha probable inicio huelga legal = 31/01/2010</t>
        </r>
      </text>
    </comment>
  </commentList>
</comments>
</file>

<file path=xl/sharedStrings.xml><?xml version="1.0" encoding="utf-8"?>
<sst xmlns="http://schemas.openxmlformats.org/spreadsheetml/2006/main" count="151" uniqueCount="91">
  <si>
    <t>ESTADO</t>
  </si>
  <si>
    <t>ACTIVID.</t>
  </si>
  <si>
    <t xml:space="preserve">TIPO </t>
  </si>
  <si>
    <t>FECHA (*)</t>
  </si>
  <si>
    <t>RESULTADO VOTACIÓN</t>
  </si>
  <si>
    <t>INICIO</t>
  </si>
  <si>
    <t>TÉRMINO</t>
  </si>
  <si>
    <t>REGIÓN</t>
  </si>
  <si>
    <t xml:space="preserve">AÑO </t>
  </si>
  <si>
    <t>CORRELATIVO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</si>
  <si>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</si>
  <si>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</si>
  <si>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</si>
  <si>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</si>
  <si>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</si>
  <si>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</si>
  <si>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</si>
  <si>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</si>
  <si>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</si>
  <si>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</si>
  <si>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</si>
  <si>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</si>
  <si>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U.O.</t>
  </si>
  <si>
    <t>H.</t>
  </si>
  <si>
    <t>N. Y B.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</si>
  <si>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</si>
  <si>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</si>
  <si>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</si>
  <si>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</si>
  <si>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</si>
  <si>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</si>
  <si>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</si>
  <si>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</si>
  <si>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</si>
  <si>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</si>
  <si>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</si>
  <si>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</si>
  <si>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</si>
  <si>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</si>
  <si>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</si>
  <si>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</si>
  <si>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0</t>
  </si>
  <si>
    <t>C.NEG</t>
  </si>
  <si>
    <t>Cumplimiento art.381, Cod. Trabajo</t>
  </si>
  <si>
    <t>NO</t>
  </si>
  <si>
    <t>(*) ORIGEN ACTUACION DEL ART. 374, BIS, C.T.: COMISIÓN NEGOCIADORA (C.NEG.); EMPLEADOR (EMP.),  LAS PARTES (PART.) Y SOLICITADA NO EFECTUADA ("XX")</t>
  </si>
  <si>
    <t>SERVI</t>
  </si>
  <si>
    <t>2008</t>
  </si>
  <si>
    <t>47</t>
  </si>
  <si>
    <t>24/10/2008</t>
  </si>
  <si>
    <t>12</t>
  </si>
  <si>
    <t>27/10/2008</t>
  </si>
  <si>
    <t xml:space="preserve">CONCEPCION </t>
  </si>
  <si>
    <t>2009</t>
  </si>
  <si>
    <t>GRUPO TECNICO S.A.</t>
  </si>
  <si>
    <t>SI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</si>
  <si>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</si>
  <si>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</si>
  <si>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</si>
  <si>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</si>
  <si>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</si>
  <si>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</si>
  <si>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</si>
  <si>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</si>
  <si>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</si>
  <si>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</si>
  <si>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</si>
  <si>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</si>
  <si>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</si>
  <si>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</si>
  <si>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</si>
  <si>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</si>
  <si>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</si>
  <si>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</si>
  <si>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LA SERENA</t>
  </si>
  <si>
    <t>CETI LTDA. (CENTRO ESTUDIOS TECNOLOGICOS DE INGLES LTDA)</t>
  </si>
  <si>
    <t>COPIAPO</t>
  </si>
  <si>
    <t>SOCIEDAD CONTRACTUAL MINERA CAROLA</t>
  </si>
  <si>
    <t>CONSTITUCION</t>
  </si>
  <si>
    <t>ARNOLDO OPAZO Y CIA. LTDA.</t>
  </si>
  <si>
    <t>SSC CHILE S.A.</t>
  </si>
  <si>
    <t>ESTAB</t>
  </si>
  <si>
    <t>CASTRO</t>
  </si>
  <si>
    <t>SALMONET S.A.</t>
  </si>
  <si>
    <t>CONSTRUCCIONES Y SERVICIOS SIGLO VERDE S.A.</t>
  </si>
  <si>
    <t>CONST</t>
  </si>
  <si>
    <t>DYNAL INDUSTRIAL S.A.</t>
  </si>
  <si>
    <t>STGO.PONIENTE</t>
  </si>
  <si>
    <t>CHILLAN</t>
  </si>
  <si>
    <t>SOCIEDAD DE TRANSPORTE MOLINA LTDA.</t>
  </si>
  <si>
    <t xml:space="preserve">Memo N° 21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</si>
</sst>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Border="1">
      <alignment/>
      <protection/>
    </xf>
    <xf numFmtId="173" fontId="6" fillId="0" borderId="0" xfId="53" applyFont="1" applyAlignment="1">
      <alignment horizontal="left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2" xfId="0" applyFont="1" applyBorder="1" applyAlignment="1" applyProtection="1" quotePrefix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173" fontId="2" fillId="0" borderId="22" xfId="0" applyNumberFormat="1" applyFont="1" applyBorder="1" applyAlignment="1" applyProtection="1">
      <alignment horizontal="center"/>
      <protection/>
    </xf>
    <xf numFmtId="173" fontId="6" fillId="0" borderId="0" xfId="53" applyFont="1">
      <alignment/>
      <protection/>
    </xf>
    <xf numFmtId="173" fontId="8" fillId="0" borderId="11" xfId="53" applyFont="1" applyBorder="1" applyAlignment="1">
      <alignment textRotation="90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2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5" xfId="53" applyNumberFormat="1" applyFont="1" applyBorder="1" applyAlignment="1" applyProtection="1">
      <alignment/>
      <protection/>
    </xf>
    <xf numFmtId="174" fontId="6" fillId="0" borderId="26" xfId="53" applyNumberFormat="1" applyFont="1" applyBorder="1" applyAlignment="1" applyProtection="1">
      <alignment/>
      <protection/>
    </xf>
    <xf numFmtId="0" fontId="2" fillId="34" borderId="27" xfId="54" applyFont="1" applyFill="1" applyBorder="1" applyAlignment="1">
      <alignment horizontal="center" vertical="center" wrapText="1"/>
      <protection/>
    </xf>
    <xf numFmtId="173" fontId="6" fillId="0" borderId="28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6" xfId="53" applyFont="1" applyBorder="1">
      <alignment/>
      <protection/>
    </xf>
    <xf numFmtId="173" fontId="12" fillId="0" borderId="29" xfId="53" applyFont="1" applyBorder="1" applyAlignment="1">
      <alignment horizontal="left"/>
      <protection/>
    </xf>
    <xf numFmtId="174" fontId="12" fillId="0" borderId="30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31" xfId="53" applyFont="1" applyBorder="1">
      <alignment/>
      <protection/>
    </xf>
    <xf numFmtId="174" fontId="12" fillId="0" borderId="30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173" fontId="14" fillId="0" borderId="30" xfId="53" applyFont="1" applyBorder="1">
      <alignment/>
      <protection/>
    </xf>
    <xf numFmtId="174" fontId="14" fillId="0" borderId="28" xfId="53" applyNumberFormat="1" applyFont="1" applyBorder="1" applyAlignment="1" applyProtection="1">
      <alignment horizontal="right"/>
      <protection/>
    </xf>
    <xf numFmtId="173" fontId="14" fillId="0" borderId="32" xfId="53" applyFont="1" applyBorder="1">
      <alignment/>
      <protection/>
    </xf>
    <xf numFmtId="1" fontId="14" fillId="0" borderId="30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3" xfId="54" applyFont="1" applyFill="1" applyBorder="1" applyAlignment="1">
      <alignment horizontal="center" vertical="center" wrapText="1"/>
      <protection/>
    </xf>
    <xf numFmtId="174" fontId="10" fillId="34" borderId="27" xfId="53" applyNumberFormat="1" applyFont="1" applyFill="1" applyBorder="1" applyAlignment="1">
      <alignment horizontal="center"/>
      <protection/>
    </xf>
    <xf numFmtId="1" fontId="10" fillId="34" borderId="33" xfId="54" applyNumberFormat="1" applyFont="1" applyFill="1" applyBorder="1" applyAlignment="1">
      <alignment horizontal="center" vertical="center" wrapText="1"/>
      <protection/>
    </xf>
    <xf numFmtId="174" fontId="14" fillId="0" borderId="30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5" xfId="53" applyNumberFormat="1" applyFont="1" applyBorder="1" applyAlignment="1">
      <alignment horizontal="center"/>
      <protection/>
    </xf>
    <xf numFmtId="174" fontId="7" fillId="0" borderId="26" xfId="53" applyNumberFormat="1" applyFont="1" applyBorder="1" applyAlignment="1" applyProtection="1">
      <alignment horizontal="center"/>
      <protection/>
    </xf>
    <xf numFmtId="49" fontId="6" fillId="34" borderId="33" xfId="54" applyNumberFormat="1" applyFont="1" applyFill="1" applyBorder="1" applyAlignment="1">
      <alignment horizontal="center" vertical="center"/>
      <protection/>
    </xf>
    <xf numFmtId="49" fontId="6" fillId="34" borderId="34" xfId="54" applyNumberFormat="1" applyFont="1" applyFill="1" applyBorder="1" applyAlignment="1">
      <alignment horizontal="center" vertical="center"/>
      <protection/>
    </xf>
    <xf numFmtId="49" fontId="6" fillId="34" borderId="34" xfId="53" applyNumberFormat="1" applyFont="1" applyFill="1" applyBorder="1" applyAlignment="1" applyProtection="1">
      <alignment horizontal="left"/>
      <protection/>
    </xf>
    <xf numFmtId="0" fontId="6" fillId="34" borderId="34" xfId="54" applyFont="1" applyFill="1" applyBorder="1" applyAlignment="1">
      <alignment horizontal="left" vertical="center"/>
      <protection/>
    </xf>
    <xf numFmtId="49" fontId="6" fillId="34" borderId="33" xfId="53" applyNumberFormat="1" applyFont="1" applyFill="1" applyBorder="1" applyAlignment="1" applyProtection="1">
      <alignment horizontal="center"/>
      <protection/>
    </xf>
    <xf numFmtId="0" fontId="6" fillId="34" borderId="34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5" xfId="53" applyNumberFormat="1" applyFont="1" applyBorder="1" applyAlignment="1" applyProtection="1">
      <alignment horizontal="center"/>
      <protection/>
    </xf>
    <xf numFmtId="174" fontId="6" fillId="0" borderId="26" xfId="53" applyNumberFormat="1" applyFont="1" applyBorder="1" applyAlignment="1" applyProtection="1">
      <alignment horizontal="center"/>
      <protection/>
    </xf>
    <xf numFmtId="0" fontId="6" fillId="34" borderId="34" xfId="54" applyFont="1" applyFill="1" applyBorder="1" applyAlignment="1">
      <alignment horizontal="center" vertical="center"/>
      <protection/>
    </xf>
    <xf numFmtId="1" fontId="6" fillId="34" borderId="34" xfId="5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4" fontId="6" fillId="0" borderId="3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 vertical="center" wrapText="1"/>
    </xf>
    <xf numFmtId="174" fontId="10" fillId="34" borderId="33" xfId="53" applyNumberFormat="1" applyFont="1" applyFill="1" applyBorder="1" applyAlignment="1">
      <alignment horizontal="center"/>
      <protection/>
    </xf>
    <xf numFmtId="0" fontId="6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6" fillId="34" borderId="33" xfId="53" applyNumberFormat="1" applyFont="1" applyFill="1" applyBorder="1" applyAlignment="1">
      <alignment horizontal="center"/>
      <protection/>
    </xf>
    <xf numFmtId="0" fontId="6" fillId="0" borderId="33" xfId="0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1" fontId="10" fillId="0" borderId="33" xfId="54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7" xfId="54" applyFont="1" applyFill="1" applyBorder="1" applyAlignment="1">
      <alignment horizontal="center" vertical="center" wrapText="1"/>
      <protection/>
    </xf>
    <xf numFmtId="0" fontId="18" fillId="0" borderId="3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5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2" xfId="53" applyFont="1" applyBorder="1" applyAlignment="1" applyProtection="1">
      <alignment horizontal="center"/>
      <protection/>
    </xf>
    <xf numFmtId="173" fontId="6" fillId="0" borderId="36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104775</xdr:rowOff>
    </xdr:from>
    <xdr:to>
      <xdr:col>21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tabSelected="1" zoomScale="90" zoomScaleNormal="90" zoomScaleSheetLayoutView="75" zoomScalePageLayoutView="0" workbookViewId="0" topLeftCell="A1">
      <selection activeCell="G16" sqref="G16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4.28125" style="0" customWidth="1"/>
    <col min="4" max="4" width="16.421875" style="0" customWidth="1"/>
    <col min="5" max="5" width="54.00390625" style="0" customWidth="1"/>
    <col min="6" max="6" width="4.8515625" style="50" customWidth="1"/>
    <col min="7" max="7" width="4.57421875" style="50" customWidth="1"/>
    <col min="8" max="8" width="7.8515625" style="50" customWidth="1"/>
    <col min="9" max="9" width="5.00390625" style="50" customWidth="1"/>
    <col min="10" max="10" width="4.00390625" style="50" customWidth="1"/>
    <col min="11" max="11" width="3.8515625" style="34" customWidth="1"/>
    <col min="12" max="12" width="6.28125" style="103" customWidth="1"/>
    <col min="13" max="14" width="11.8515625" style="50" customWidth="1"/>
    <col min="15" max="15" width="11.421875" style="50" customWidth="1"/>
    <col min="16" max="16" width="12.57421875" style="50" customWidth="1"/>
    <col min="17" max="17" width="11.57421875" style="0" bestFit="1" customWidth="1"/>
    <col min="20" max="20" width="11.28125" style="0" customWidth="1"/>
    <col min="21" max="21" width="12.421875" style="111" bestFit="1" customWidth="1"/>
    <col min="23" max="23" width="8.00390625" style="0" customWidth="1"/>
  </cols>
  <sheetData>
    <row r="1" spans="2:25" ht="14.25" customHeight="1">
      <c r="B1" s="30"/>
      <c r="C1" s="28"/>
      <c r="D1" s="30" t="s">
        <v>56</v>
      </c>
      <c r="E1" s="32"/>
      <c r="F1" s="33"/>
      <c r="G1" s="33"/>
      <c r="H1" s="33"/>
      <c r="I1" s="33"/>
      <c r="J1" s="33"/>
      <c r="K1" s="33"/>
      <c r="L1" s="96"/>
      <c r="M1" s="33"/>
      <c r="N1" s="33"/>
      <c r="O1" s="33"/>
      <c r="P1" s="33"/>
      <c r="Q1" s="23"/>
      <c r="W1" s="28"/>
      <c r="X1" s="23"/>
      <c r="Y1" s="23"/>
    </row>
    <row r="2" spans="1:25" ht="14.25" customHeight="1" thickBot="1">
      <c r="A2" s="30"/>
      <c r="B2" s="30"/>
      <c r="C2" s="28"/>
      <c r="D2" s="31"/>
      <c r="E2" s="32"/>
      <c r="F2" s="33"/>
      <c r="G2" s="33"/>
      <c r="H2" s="33"/>
      <c r="I2" s="33"/>
      <c r="J2" s="33"/>
      <c r="K2" s="33"/>
      <c r="L2" s="96"/>
      <c r="M2" s="33"/>
      <c r="N2" s="33"/>
      <c r="O2" s="33"/>
      <c r="P2" s="33"/>
      <c r="Q2" s="23"/>
      <c r="R2" s="30"/>
      <c r="S2" s="28"/>
      <c r="T2" s="173"/>
      <c r="U2" s="173"/>
      <c r="V2" s="173"/>
      <c r="W2" s="28"/>
      <c r="X2" s="23"/>
      <c r="Y2" s="23"/>
    </row>
    <row r="3" spans="1:25" ht="14.25" customHeight="1" thickBot="1" thickTop="1">
      <c r="A3" s="30"/>
      <c r="B3" s="30"/>
      <c r="C3" s="28"/>
      <c r="D3" s="31"/>
      <c r="E3" s="32"/>
      <c r="F3" s="174" t="s">
        <v>40</v>
      </c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23"/>
      <c r="R3" s="30"/>
      <c r="S3" s="28"/>
      <c r="T3" s="114"/>
      <c r="U3" s="114"/>
      <c r="V3" s="114"/>
      <c r="W3" s="28"/>
      <c r="X3" s="23"/>
      <c r="Y3" s="23"/>
    </row>
    <row r="4" spans="1:25" ht="14.25" customHeight="1" thickTop="1">
      <c r="A4" s="30"/>
      <c r="B4" s="30"/>
      <c r="D4" s="31"/>
      <c r="E4" s="32"/>
      <c r="F4" s="33"/>
      <c r="G4" s="33"/>
      <c r="H4" s="33"/>
      <c r="I4" s="33"/>
      <c r="J4" s="33"/>
      <c r="K4" s="33"/>
      <c r="L4" s="96"/>
      <c r="M4" s="33"/>
      <c r="N4" s="33"/>
      <c r="O4" s="33"/>
      <c r="P4" s="33"/>
      <c r="Q4" s="23"/>
      <c r="R4" s="30"/>
      <c r="S4" s="28"/>
      <c r="T4" s="114"/>
      <c r="U4" s="114"/>
      <c r="V4" s="114"/>
      <c r="W4" s="28"/>
      <c r="X4" s="23"/>
      <c r="Y4" s="23"/>
    </row>
    <row r="5" spans="1:25" ht="14.25" customHeight="1">
      <c r="A5" s="30"/>
      <c r="B5" s="30"/>
      <c r="C5" s="28"/>
      <c r="D5" s="31"/>
      <c r="E5" s="32"/>
      <c r="F5" s="33"/>
      <c r="G5" s="33"/>
      <c r="H5" s="33"/>
      <c r="I5" s="30" t="s">
        <v>90</v>
      </c>
      <c r="J5" s="33"/>
      <c r="K5" s="33"/>
      <c r="L5" s="96"/>
      <c r="M5" s="33"/>
      <c r="N5" s="136">
        <v>40207</v>
      </c>
      <c r="O5" s="33"/>
      <c r="P5" s="30"/>
      <c r="Q5" s="28"/>
      <c r="R5" s="136"/>
      <c r="S5" s="28"/>
      <c r="T5" s="114"/>
      <c r="W5" s="28"/>
      <c r="X5" s="135"/>
      <c r="Y5" s="23"/>
    </row>
    <row r="6" spans="1:23" ht="13.5" thickBot="1">
      <c r="A6" s="29"/>
      <c r="B6" s="29"/>
      <c r="C6" s="29"/>
      <c r="D6" s="29"/>
      <c r="E6" s="34"/>
      <c r="F6" s="34"/>
      <c r="G6" s="34"/>
      <c r="H6" s="34"/>
      <c r="I6" s="34"/>
      <c r="J6" s="34"/>
      <c r="L6" s="97"/>
      <c r="M6" s="34"/>
      <c r="N6" s="34"/>
      <c r="O6" s="34"/>
      <c r="P6" s="34"/>
      <c r="Q6" s="34"/>
      <c r="W6" s="35"/>
    </row>
    <row r="7" spans="1:23" ht="15.75" customHeight="1" thickTop="1">
      <c r="A7" s="48"/>
      <c r="B7" s="25"/>
      <c r="C7" s="25"/>
      <c r="D7" s="25"/>
      <c r="E7" s="25"/>
      <c r="F7" s="177" t="s">
        <v>0</v>
      </c>
      <c r="G7" s="178"/>
      <c r="H7" s="178"/>
      <c r="I7" s="178"/>
      <c r="J7" s="178"/>
      <c r="K7" s="178"/>
      <c r="L7" s="179"/>
      <c r="M7" s="38" t="s">
        <v>1</v>
      </c>
      <c r="N7" s="37" t="s">
        <v>2</v>
      </c>
      <c r="O7" s="165" t="s">
        <v>68</v>
      </c>
      <c r="P7" s="165" t="s">
        <v>68</v>
      </c>
      <c r="Q7" s="38" t="s">
        <v>3</v>
      </c>
      <c r="R7" s="39" t="s">
        <v>4</v>
      </c>
      <c r="S7" s="40"/>
      <c r="T7" s="37"/>
      <c r="U7" s="105" t="s">
        <v>5</v>
      </c>
      <c r="V7" s="36" t="s">
        <v>6</v>
      </c>
      <c r="W7" s="25"/>
    </row>
    <row r="8" spans="1:28" ht="112.5" customHeight="1" thickBot="1">
      <c r="A8" s="49" t="s">
        <v>7</v>
      </c>
      <c r="B8" s="26" t="s">
        <v>8</v>
      </c>
      <c r="C8" s="26" t="s">
        <v>9</v>
      </c>
      <c r="D8" s="27" t="s">
        <v>10</v>
      </c>
      <c r="E8" s="27" t="s">
        <v>11</v>
      </c>
      <c r="F8" s="1" t="s">
        <v>12</v>
      </c>
      <c r="G8" s="2" t="s">
        <v>13</v>
      </c>
      <c r="H8" s="168" t="s">
        <v>69</v>
      </c>
      <c r="I8" s="1" t="s">
        <v>14</v>
      </c>
      <c r="J8" s="1" t="s">
        <v>15</v>
      </c>
      <c r="K8" s="1" t="s">
        <v>16</v>
      </c>
      <c r="L8" s="98" t="s">
        <v>17</v>
      </c>
      <c r="M8" s="41" t="s">
        <v>18</v>
      </c>
      <c r="N8" s="27" t="s">
        <v>19</v>
      </c>
      <c r="O8" s="27" t="s">
        <v>11</v>
      </c>
      <c r="P8" s="42" t="s">
        <v>20</v>
      </c>
      <c r="Q8" s="43" t="s">
        <v>21</v>
      </c>
      <c r="R8" s="44" t="s">
        <v>22</v>
      </c>
      <c r="S8" s="44" t="s">
        <v>23</v>
      </c>
      <c r="T8" s="45" t="s">
        <v>24</v>
      </c>
      <c r="U8" s="106" t="s">
        <v>25</v>
      </c>
      <c r="V8" s="44" t="s">
        <v>25</v>
      </c>
      <c r="W8" s="78" t="s">
        <v>43</v>
      </c>
      <c r="AB8" s="112"/>
    </row>
    <row r="9" spans="1:24" s="112" customFormat="1" ht="18" customHeight="1" thickTop="1">
      <c r="A9" s="158">
        <v>8</v>
      </c>
      <c r="B9" s="123" t="s">
        <v>47</v>
      </c>
      <c r="C9" s="124" t="s">
        <v>48</v>
      </c>
      <c r="D9" s="125" t="s">
        <v>52</v>
      </c>
      <c r="E9" s="128" t="s">
        <v>54</v>
      </c>
      <c r="F9" s="116"/>
      <c r="G9" s="170"/>
      <c r="H9" s="62"/>
      <c r="I9" s="115"/>
      <c r="J9" s="115" t="s">
        <v>38</v>
      </c>
      <c r="K9" s="115"/>
      <c r="L9" s="117">
        <f aca="true" t="shared" si="0" ref="L9:L14">(U9-$N$5)*-1+1</f>
        <v>460</v>
      </c>
      <c r="M9" s="126" t="s">
        <v>46</v>
      </c>
      <c r="N9" s="126" t="s">
        <v>39</v>
      </c>
      <c r="O9" s="132">
        <v>350</v>
      </c>
      <c r="P9" s="132">
        <v>51</v>
      </c>
      <c r="Q9" s="123" t="s">
        <v>49</v>
      </c>
      <c r="R9" s="124" t="s">
        <v>50</v>
      </c>
      <c r="S9" s="133">
        <v>32</v>
      </c>
      <c r="T9" s="124" t="s">
        <v>41</v>
      </c>
      <c r="U9" s="127" t="s">
        <v>51</v>
      </c>
      <c r="V9" s="127"/>
      <c r="W9" s="127" t="s">
        <v>44</v>
      </c>
      <c r="X9" s="142"/>
    </row>
    <row r="10" spans="1:23" s="112" customFormat="1" ht="18" customHeight="1">
      <c r="A10" s="147">
        <v>13</v>
      </c>
      <c r="B10" s="152" t="s">
        <v>53</v>
      </c>
      <c r="C10" s="147">
        <v>91</v>
      </c>
      <c r="D10" s="153" t="s">
        <v>66</v>
      </c>
      <c r="E10" s="148" t="s">
        <v>67</v>
      </c>
      <c r="F10" s="154"/>
      <c r="G10" s="171"/>
      <c r="H10" s="157"/>
      <c r="I10" s="163"/>
      <c r="J10" s="154"/>
      <c r="K10" s="163" t="s">
        <v>38</v>
      </c>
      <c r="L10" s="117">
        <v>22</v>
      </c>
      <c r="M10" s="162" t="s">
        <v>58</v>
      </c>
      <c r="N10" s="155" t="s">
        <v>39</v>
      </c>
      <c r="O10" s="147">
        <v>259</v>
      </c>
      <c r="P10" s="149">
        <v>52</v>
      </c>
      <c r="Q10" s="151">
        <v>40182</v>
      </c>
      <c r="R10" s="150">
        <v>7</v>
      </c>
      <c r="S10" s="150">
        <v>35</v>
      </c>
      <c r="T10" s="150">
        <v>0</v>
      </c>
      <c r="U10" s="151">
        <v>40185</v>
      </c>
      <c r="V10" s="151">
        <v>40206</v>
      </c>
      <c r="W10" s="147" t="s">
        <v>44</v>
      </c>
    </row>
    <row r="11" spans="1:23" s="112" customFormat="1" ht="18" customHeight="1">
      <c r="A11" s="147">
        <v>4</v>
      </c>
      <c r="B11" s="152" t="s">
        <v>53</v>
      </c>
      <c r="C11" s="147">
        <v>28</v>
      </c>
      <c r="D11" s="153" t="s">
        <v>74</v>
      </c>
      <c r="E11" s="148" t="s">
        <v>75</v>
      </c>
      <c r="F11" s="154"/>
      <c r="G11" s="163"/>
      <c r="H11" s="157" t="s">
        <v>57</v>
      </c>
      <c r="I11" s="163"/>
      <c r="J11" s="154"/>
      <c r="K11" s="163" t="s">
        <v>38</v>
      </c>
      <c r="L11" s="117">
        <v>12</v>
      </c>
      <c r="M11" s="162" t="s">
        <v>46</v>
      </c>
      <c r="N11" s="155" t="s">
        <v>39</v>
      </c>
      <c r="O11" s="147"/>
      <c r="P11" s="149">
        <v>14</v>
      </c>
      <c r="Q11" s="151">
        <v>39819</v>
      </c>
      <c r="R11" s="150">
        <v>1</v>
      </c>
      <c r="S11" s="150">
        <v>8</v>
      </c>
      <c r="T11" s="150">
        <v>0</v>
      </c>
      <c r="U11" s="151">
        <v>40193</v>
      </c>
      <c r="V11" s="151">
        <v>40204</v>
      </c>
      <c r="W11" s="147" t="s">
        <v>44</v>
      </c>
    </row>
    <row r="12" spans="1:23" s="112" customFormat="1" ht="18" customHeight="1">
      <c r="A12" s="147">
        <v>13</v>
      </c>
      <c r="B12" s="152" t="s">
        <v>53</v>
      </c>
      <c r="C12" s="147">
        <v>82</v>
      </c>
      <c r="D12" s="153" t="s">
        <v>72</v>
      </c>
      <c r="E12" s="148" t="s">
        <v>73</v>
      </c>
      <c r="F12" s="154"/>
      <c r="G12" s="171"/>
      <c r="H12" s="157" t="s">
        <v>42</v>
      </c>
      <c r="I12" s="163"/>
      <c r="J12" s="154" t="s">
        <v>38</v>
      </c>
      <c r="K12" s="163"/>
      <c r="L12" s="117">
        <f t="shared" si="0"/>
        <v>12</v>
      </c>
      <c r="M12" s="162" t="s">
        <v>60</v>
      </c>
      <c r="N12" s="155" t="s">
        <v>39</v>
      </c>
      <c r="O12" s="147">
        <v>196</v>
      </c>
      <c r="P12" s="149">
        <v>145</v>
      </c>
      <c r="Q12" s="151">
        <v>40185</v>
      </c>
      <c r="R12" s="150">
        <v>0</v>
      </c>
      <c r="S12" s="150">
        <v>112</v>
      </c>
      <c r="T12" s="150">
        <v>0</v>
      </c>
      <c r="U12" s="151">
        <v>40196</v>
      </c>
      <c r="V12" s="151"/>
      <c r="W12" s="147" t="s">
        <v>55</v>
      </c>
    </row>
    <row r="13" spans="1:23" s="112" customFormat="1" ht="18" customHeight="1">
      <c r="A13" s="147">
        <v>7</v>
      </c>
      <c r="B13" s="152" t="s">
        <v>53</v>
      </c>
      <c r="C13" s="147">
        <v>17</v>
      </c>
      <c r="D13" s="153" t="s">
        <v>78</v>
      </c>
      <c r="E13" s="148" t="s">
        <v>79</v>
      </c>
      <c r="F13" s="154"/>
      <c r="G13" s="163"/>
      <c r="H13" s="157"/>
      <c r="I13" s="163"/>
      <c r="J13" s="154" t="s">
        <v>38</v>
      </c>
      <c r="K13" s="163"/>
      <c r="L13" s="117">
        <f t="shared" si="0"/>
        <v>12</v>
      </c>
      <c r="M13" s="162" t="s">
        <v>60</v>
      </c>
      <c r="N13" s="155" t="s">
        <v>39</v>
      </c>
      <c r="O13" s="147">
        <v>43</v>
      </c>
      <c r="P13" s="147">
        <v>23</v>
      </c>
      <c r="Q13" s="151">
        <v>40191</v>
      </c>
      <c r="R13" s="150">
        <v>0</v>
      </c>
      <c r="S13" s="150">
        <v>21</v>
      </c>
      <c r="T13" s="150">
        <v>0</v>
      </c>
      <c r="U13" s="151">
        <v>40196</v>
      </c>
      <c r="V13" s="151"/>
      <c r="W13" s="147" t="s">
        <v>44</v>
      </c>
    </row>
    <row r="14" spans="1:23" s="112" customFormat="1" ht="18" customHeight="1">
      <c r="A14" s="147">
        <v>3</v>
      </c>
      <c r="B14" s="152" t="s">
        <v>53</v>
      </c>
      <c r="C14" s="147">
        <v>50</v>
      </c>
      <c r="D14" s="153" t="s">
        <v>76</v>
      </c>
      <c r="E14" s="148" t="s">
        <v>77</v>
      </c>
      <c r="F14" s="154"/>
      <c r="G14" s="163"/>
      <c r="H14" s="157" t="s">
        <v>42</v>
      </c>
      <c r="I14" s="163"/>
      <c r="J14" s="154" t="s">
        <v>38</v>
      </c>
      <c r="K14" s="163"/>
      <c r="L14" s="117">
        <f t="shared" si="0"/>
        <v>8</v>
      </c>
      <c r="M14" s="162" t="s">
        <v>62</v>
      </c>
      <c r="N14" s="155" t="s">
        <v>39</v>
      </c>
      <c r="O14" s="147">
        <v>210</v>
      </c>
      <c r="P14" s="149">
        <v>186</v>
      </c>
      <c r="Q14" s="151">
        <v>40192</v>
      </c>
      <c r="R14" s="150">
        <v>0</v>
      </c>
      <c r="S14" s="150">
        <v>147</v>
      </c>
      <c r="T14" s="150">
        <v>1</v>
      </c>
      <c r="U14" s="151">
        <v>40200</v>
      </c>
      <c r="V14" s="151"/>
      <c r="W14" s="147" t="s">
        <v>55</v>
      </c>
    </row>
    <row r="15" spans="1:23" s="112" customFormat="1" ht="18" customHeight="1">
      <c r="A15" s="159">
        <v>13</v>
      </c>
      <c r="B15" s="159">
        <v>2009</v>
      </c>
      <c r="C15" s="159">
        <v>42</v>
      </c>
      <c r="D15" s="155" t="s">
        <v>63</v>
      </c>
      <c r="E15" s="155" t="s">
        <v>64</v>
      </c>
      <c r="F15" s="154"/>
      <c r="G15" s="161"/>
      <c r="H15" s="156" t="s">
        <v>65</v>
      </c>
      <c r="I15" s="156"/>
      <c r="J15" s="161" t="s">
        <v>38</v>
      </c>
      <c r="K15" s="161"/>
      <c r="L15" s="117">
        <v>2</v>
      </c>
      <c r="M15" s="155" t="s">
        <v>46</v>
      </c>
      <c r="N15" s="155" t="s">
        <v>39</v>
      </c>
      <c r="O15" s="159">
        <v>39</v>
      </c>
      <c r="P15" s="172">
        <v>9</v>
      </c>
      <c r="Q15" s="160">
        <v>40168</v>
      </c>
      <c r="R15" s="159">
        <v>0</v>
      </c>
      <c r="S15" s="159">
        <v>7</v>
      </c>
      <c r="T15" s="159">
        <v>0</v>
      </c>
      <c r="U15" s="160">
        <v>40177</v>
      </c>
      <c r="V15" s="159"/>
      <c r="W15" s="159" t="s">
        <v>55</v>
      </c>
    </row>
    <row r="16" spans="1:23" s="112" customFormat="1" ht="18" customHeight="1">
      <c r="A16" s="147">
        <v>13</v>
      </c>
      <c r="B16" s="152" t="s">
        <v>53</v>
      </c>
      <c r="C16" s="147">
        <v>99</v>
      </c>
      <c r="D16" s="153" t="s">
        <v>66</v>
      </c>
      <c r="E16" s="148" t="s">
        <v>80</v>
      </c>
      <c r="F16" s="154" t="s">
        <v>38</v>
      </c>
      <c r="G16" s="163"/>
      <c r="H16" s="157" t="s">
        <v>42</v>
      </c>
      <c r="I16" s="163"/>
      <c r="J16" s="154"/>
      <c r="K16" s="163"/>
      <c r="L16" s="164"/>
      <c r="M16" s="162" t="s">
        <v>81</v>
      </c>
      <c r="N16" s="155" t="s">
        <v>39</v>
      </c>
      <c r="O16" s="147">
        <v>60</v>
      </c>
      <c r="P16" s="149">
        <v>40</v>
      </c>
      <c r="Q16" s="151">
        <v>40200</v>
      </c>
      <c r="R16" s="150">
        <v>1</v>
      </c>
      <c r="S16" s="150">
        <v>31</v>
      </c>
      <c r="T16" s="150">
        <v>0</v>
      </c>
      <c r="U16" s="151"/>
      <c r="V16" s="151"/>
      <c r="W16" s="147" t="s">
        <v>44</v>
      </c>
    </row>
    <row r="17" spans="1:23" s="112" customFormat="1" ht="18" customHeight="1">
      <c r="A17" s="147">
        <v>10</v>
      </c>
      <c r="B17" s="152" t="s">
        <v>53</v>
      </c>
      <c r="C17" s="147">
        <v>9</v>
      </c>
      <c r="D17" s="153" t="s">
        <v>82</v>
      </c>
      <c r="E17" s="148" t="s">
        <v>83</v>
      </c>
      <c r="F17" s="154" t="s">
        <v>38</v>
      </c>
      <c r="G17" s="163"/>
      <c r="H17" s="157" t="s">
        <v>42</v>
      </c>
      <c r="I17" s="163"/>
      <c r="J17" s="154"/>
      <c r="K17" s="163"/>
      <c r="L17" s="164"/>
      <c r="M17" s="162" t="s">
        <v>60</v>
      </c>
      <c r="N17" s="155" t="s">
        <v>39</v>
      </c>
      <c r="O17" s="147">
        <v>80</v>
      </c>
      <c r="P17" s="149">
        <v>16</v>
      </c>
      <c r="Q17" s="151">
        <v>40472</v>
      </c>
      <c r="R17" s="150">
        <v>0</v>
      </c>
      <c r="S17" s="150">
        <v>11</v>
      </c>
      <c r="T17" s="150">
        <v>0</v>
      </c>
      <c r="U17" s="151"/>
      <c r="V17" s="151"/>
      <c r="W17" s="147" t="s">
        <v>44</v>
      </c>
    </row>
    <row r="18" spans="1:23" s="112" customFormat="1" ht="18" customHeight="1">
      <c r="A18" s="147">
        <v>3</v>
      </c>
      <c r="B18" s="152" t="s">
        <v>53</v>
      </c>
      <c r="C18" s="147">
        <v>52</v>
      </c>
      <c r="D18" s="153" t="s">
        <v>76</v>
      </c>
      <c r="E18" s="148" t="s">
        <v>84</v>
      </c>
      <c r="F18" s="154" t="s">
        <v>38</v>
      </c>
      <c r="G18" s="163"/>
      <c r="H18" s="157" t="s">
        <v>42</v>
      </c>
      <c r="I18" s="163" t="s">
        <v>38</v>
      </c>
      <c r="J18" s="154"/>
      <c r="K18" s="163"/>
      <c r="L18" s="164"/>
      <c r="M18" s="162" t="s">
        <v>85</v>
      </c>
      <c r="N18" s="155" t="s">
        <v>39</v>
      </c>
      <c r="O18" s="147">
        <v>180</v>
      </c>
      <c r="P18" s="149">
        <v>95</v>
      </c>
      <c r="Q18" s="151">
        <v>40198</v>
      </c>
      <c r="R18" s="150">
        <v>1</v>
      </c>
      <c r="S18" s="150">
        <v>50</v>
      </c>
      <c r="T18" s="150">
        <v>0</v>
      </c>
      <c r="U18" s="151"/>
      <c r="V18" s="151"/>
      <c r="W18" s="147" t="s">
        <v>55</v>
      </c>
    </row>
    <row r="19" spans="1:23" s="112" customFormat="1" ht="18" customHeight="1">
      <c r="A19" s="147">
        <v>13</v>
      </c>
      <c r="B19" s="152" t="s">
        <v>53</v>
      </c>
      <c r="C19" s="147">
        <v>100</v>
      </c>
      <c r="D19" s="153" t="s">
        <v>87</v>
      </c>
      <c r="E19" s="148" t="s">
        <v>86</v>
      </c>
      <c r="F19" s="154" t="s">
        <v>38</v>
      </c>
      <c r="G19" s="163"/>
      <c r="H19" s="157"/>
      <c r="I19" s="163"/>
      <c r="J19" s="154"/>
      <c r="K19" s="163"/>
      <c r="L19" s="164"/>
      <c r="M19" s="162" t="s">
        <v>60</v>
      </c>
      <c r="N19" s="155" t="s">
        <v>39</v>
      </c>
      <c r="O19" s="147">
        <v>180</v>
      </c>
      <c r="P19" s="149">
        <v>96</v>
      </c>
      <c r="Q19" s="151">
        <v>40206</v>
      </c>
      <c r="R19" s="150">
        <v>0</v>
      </c>
      <c r="S19" s="150">
        <v>89</v>
      </c>
      <c r="T19" s="150">
        <v>0</v>
      </c>
      <c r="U19" s="151"/>
      <c r="V19" s="151"/>
      <c r="W19" s="147" t="s">
        <v>44</v>
      </c>
    </row>
    <row r="20" spans="1:23" s="112" customFormat="1" ht="18" customHeight="1">
      <c r="A20" s="147">
        <v>7</v>
      </c>
      <c r="B20" s="152" t="s">
        <v>53</v>
      </c>
      <c r="C20" s="147">
        <v>45</v>
      </c>
      <c r="D20" s="153" t="s">
        <v>88</v>
      </c>
      <c r="E20" s="148" t="s">
        <v>89</v>
      </c>
      <c r="F20" s="154" t="s">
        <v>38</v>
      </c>
      <c r="G20" s="163"/>
      <c r="H20" s="157"/>
      <c r="I20" s="163"/>
      <c r="J20" s="154"/>
      <c r="K20" s="163"/>
      <c r="L20" s="164"/>
      <c r="M20" s="162" t="s">
        <v>59</v>
      </c>
      <c r="N20" s="155" t="s">
        <v>39</v>
      </c>
      <c r="O20" s="147">
        <v>27</v>
      </c>
      <c r="P20" s="149">
        <v>21</v>
      </c>
      <c r="Q20" s="151">
        <v>40207</v>
      </c>
      <c r="R20" s="150">
        <v>1</v>
      </c>
      <c r="S20" s="150">
        <v>17</v>
      </c>
      <c r="T20" s="150">
        <v>0</v>
      </c>
      <c r="U20" s="151"/>
      <c r="V20" s="151"/>
      <c r="W20" s="147" t="s">
        <v>44</v>
      </c>
    </row>
    <row r="24" spans="1:23" s="113" customFormat="1" ht="18" customHeight="1">
      <c r="A24" s="137"/>
      <c r="B24" s="137"/>
      <c r="C24" s="137"/>
      <c r="D24" s="138"/>
      <c r="E24" s="138"/>
      <c r="F24" s="137"/>
      <c r="G24" s="138"/>
      <c r="H24" s="139"/>
      <c r="I24" s="138"/>
      <c r="J24" s="138"/>
      <c r="K24" s="143"/>
      <c r="L24" s="140"/>
      <c r="M24" s="138"/>
      <c r="N24" s="138"/>
      <c r="O24" s="137"/>
      <c r="P24" s="137"/>
      <c r="Q24" s="141"/>
      <c r="R24" s="137"/>
      <c r="S24" s="137"/>
      <c r="T24" s="137"/>
      <c r="U24" s="141"/>
      <c r="V24" s="137"/>
      <c r="W24" s="137"/>
    </row>
    <row r="25" spans="1:23" s="113" customFormat="1" ht="18" customHeight="1">
      <c r="A25" s="137"/>
      <c r="B25" s="137"/>
      <c r="C25" s="137"/>
      <c r="D25" s="138"/>
      <c r="E25" s="138"/>
      <c r="F25" s="137"/>
      <c r="G25" s="138"/>
      <c r="H25" s="139"/>
      <c r="I25" s="138"/>
      <c r="J25" s="138"/>
      <c r="K25" s="143"/>
      <c r="L25" s="140"/>
      <c r="M25" s="138"/>
      <c r="N25" s="138"/>
      <c r="O25" s="137"/>
      <c r="P25" s="137"/>
      <c r="Q25" s="141"/>
      <c r="R25" s="137"/>
      <c r="S25" s="137"/>
      <c r="T25" s="137"/>
      <c r="U25" s="141"/>
      <c r="V25" s="137"/>
      <c r="W25" s="137"/>
    </row>
    <row r="26" spans="1:23" s="50" customFormat="1" ht="12.75">
      <c r="A26" s="84" t="s">
        <v>45</v>
      </c>
      <c r="B26" s="86"/>
      <c r="C26" s="85"/>
      <c r="D26" s="87"/>
      <c r="E26" s="88"/>
      <c r="F26" s="85"/>
      <c r="G26" s="85"/>
      <c r="H26" s="85"/>
      <c r="I26" s="85"/>
      <c r="J26" s="85"/>
      <c r="K26" s="91"/>
      <c r="L26" s="99"/>
      <c r="M26" s="85"/>
      <c r="N26" s="85"/>
      <c r="O26" s="89"/>
      <c r="P26" s="90"/>
      <c r="Q26" s="90"/>
      <c r="R26" s="90"/>
      <c r="S26" s="90"/>
      <c r="T26" s="90"/>
      <c r="U26" s="107"/>
      <c r="V26" s="91"/>
      <c r="W26" s="7"/>
    </row>
    <row r="27" spans="1:23" s="50" customFormat="1" ht="12.75">
      <c r="A27" s="3" t="s">
        <v>26</v>
      </c>
      <c r="B27" s="4"/>
      <c r="C27" s="4"/>
      <c r="D27" s="4"/>
      <c r="E27" s="4"/>
      <c r="F27" s="3"/>
      <c r="G27" s="3"/>
      <c r="H27" s="3"/>
      <c r="I27" s="3"/>
      <c r="J27" s="3"/>
      <c r="K27" s="3"/>
      <c r="L27" s="100"/>
      <c r="M27" s="6"/>
      <c r="N27" s="6"/>
      <c r="O27" s="6"/>
      <c r="P27" s="8"/>
      <c r="Q27" s="6"/>
      <c r="R27" s="7"/>
      <c r="S27" s="7"/>
      <c r="T27" s="7"/>
      <c r="U27" s="108"/>
      <c r="V27" s="7"/>
      <c r="W27" s="7"/>
    </row>
    <row r="28" spans="1:23" s="50" customFormat="1" ht="12.75">
      <c r="A28" s="52" t="s">
        <v>27</v>
      </c>
      <c r="B28" s="7"/>
      <c r="C28" s="4"/>
      <c r="D28" s="51"/>
      <c r="E28" s="51"/>
      <c r="F28" s="53"/>
      <c r="G28" s="53"/>
      <c r="H28" s="53"/>
      <c r="I28" s="54"/>
      <c r="J28" s="55"/>
      <c r="K28" s="3"/>
      <c r="L28" s="100"/>
      <c r="M28" s="6"/>
      <c r="N28" s="6"/>
      <c r="O28" s="6"/>
      <c r="P28" s="8"/>
      <c r="Q28" s="51"/>
      <c r="R28" s="9"/>
      <c r="S28" s="7"/>
      <c r="T28" s="7"/>
      <c r="U28" s="108"/>
      <c r="V28" s="7"/>
      <c r="W28" s="7"/>
    </row>
    <row r="29" spans="1:23" s="50" customFormat="1" ht="13.5" thickBot="1">
      <c r="A29" s="52"/>
      <c r="B29" s="7"/>
      <c r="C29" s="4"/>
      <c r="D29" s="51"/>
      <c r="E29" s="51"/>
      <c r="F29" s="53"/>
      <c r="G29" s="53"/>
      <c r="H29" s="53"/>
      <c r="I29" s="54"/>
      <c r="J29" s="55"/>
      <c r="K29" s="3"/>
      <c r="L29" s="100"/>
      <c r="M29" s="6"/>
      <c r="N29" s="6"/>
      <c r="O29" s="6"/>
      <c r="P29" s="8"/>
      <c r="Q29" s="51"/>
      <c r="R29" s="9"/>
      <c r="S29" s="7"/>
      <c r="T29" s="7"/>
      <c r="U29" s="108"/>
      <c r="V29" s="7"/>
      <c r="W29" s="7"/>
    </row>
    <row r="30" spans="1:23" s="50" customFormat="1" ht="14.25" thickBot="1" thickTop="1">
      <c r="A30" s="185" t="s">
        <v>28</v>
      </c>
      <c r="B30" s="186"/>
      <c r="C30" s="186"/>
      <c r="D30" s="186"/>
      <c r="E30" s="186"/>
      <c r="F30" s="186"/>
      <c r="G30" s="186"/>
      <c r="H30" s="186"/>
      <c r="I30" s="10"/>
      <c r="J30" s="64"/>
      <c r="K30" s="4"/>
      <c r="L30" s="101"/>
      <c r="M30" s="6"/>
      <c r="N30" s="6"/>
      <c r="O30" s="6"/>
      <c r="P30" s="11"/>
      <c r="Q30" s="11"/>
      <c r="R30" s="12"/>
      <c r="S30" s="7"/>
      <c r="T30" s="7"/>
      <c r="U30" s="108"/>
      <c r="V30" s="7"/>
      <c r="W30" s="7"/>
    </row>
    <row r="31" spans="1:23" s="50" customFormat="1" ht="14.25" thickBot="1" thickTop="1">
      <c r="A31" s="16"/>
      <c r="B31" s="18"/>
      <c r="C31" s="56"/>
      <c r="D31" s="9"/>
      <c r="E31" s="4"/>
      <c r="F31" s="71" t="s">
        <v>29</v>
      </c>
      <c r="G31" s="4"/>
      <c r="H31" s="79" t="s">
        <v>30</v>
      </c>
      <c r="I31" s="24"/>
      <c r="J31" s="64"/>
      <c r="K31" s="4"/>
      <c r="L31" s="102"/>
      <c r="M31" s="57"/>
      <c r="N31" s="6"/>
      <c r="O31" s="6"/>
      <c r="P31" s="11"/>
      <c r="Q31" s="6"/>
      <c r="R31" s="13"/>
      <c r="S31" s="7"/>
      <c r="T31" s="7"/>
      <c r="U31" s="108"/>
      <c r="V31" s="7"/>
      <c r="W31" s="14"/>
    </row>
    <row r="32" spans="1:23" s="50" customFormat="1" ht="13.5" thickTop="1">
      <c r="A32" s="67" t="s">
        <v>31</v>
      </c>
      <c r="B32" s="56"/>
      <c r="C32" s="56"/>
      <c r="D32" s="9"/>
      <c r="E32" s="4"/>
      <c r="F32" s="72">
        <v>2</v>
      </c>
      <c r="G32" s="129"/>
      <c r="H32" s="118">
        <v>56</v>
      </c>
      <c r="I32" s="119"/>
      <c r="J32" s="65"/>
      <c r="K32" s="4"/>
      <c r="L32" s="101"/>
      <c r="M32" s="6"/>
      <c r="N32" s="6"/>
      <c r="O32" s="6"/>
      <c r="P32" s="6"/>
      <c r="Q32" s="6"/>
      <c r="R32" s="13"/>
      <c r="S32" s="7"/>
      <c r="T32" s="7"/>
      <c r="U32" s="108"/>
      <c r="V32" s="7"/>
      <c r="W32" s="14"/>
    </row>
    <row r="33" spans="1:23" s="50" customFormat="1" ht="12.75">
      <c r="A33" s="67" t="s">
        <v>32</v>
      </c>
      <c r="B33" s="56"/>
      <c r="C33" s="56"/>
      <c r="D33" s="9"/>
      <c r="E33" s="4"/>
      <c r="F33" s="73">
        <v>3</v>
      </c>
      <c r="G33" s="130"/>
      <c r="H33" s="120">
        <v>212</v>
      </c>
      <c r="I33" s="121"/>
      <c r="J33" s="65"/>
      <c r="K33" s="4"/>
      <c r="L33" s="101"/>
      <c r="M33" s="4"/>
      <c r="N33" s="6"/>
      <c r="O33" s="6"/>
      <c r="P33" s="57"/>
      <c r="Q33" s="51"/>
      <c r="R33" s="13"/>
      <c r="S33" s="7"/>
      <c r="T33" s="7"/>
      <c r="U33" s="109"/>
      <c r="V33" s="14"/>
      <c r="W33" s="14"/>
    </row>
    <row r="34" spans="1:23" s="50" customFormat="1" ht="12.75">
      <c r="A34" s="181" t="s">
        <v>33</v>
      </c>
      <c r="B34" s="182"/>
      <c r="C34" s="182"/>
      <c r="D34" s="182"/>
      <c r="E34" s="183"/>
      <c r="F34" s="73">
        <v>1</v>
      </c>
      <c r="G34" s="130"/>
      <c r="H34" s="73">
        <v>95</v>
      </c>
      <c r="I34" s="121"/>
      <c r="J34" s="65"/>
      <c r="K34" s="144"/>
      <c r="L34" s="103"/>
      <c r="M34" s="7"/>
      <c r="N34" s="6"/>
      <c r="O34" s="58"/>
      <c r="P34" s="15"/>
      <c r="Q34" s="6"/>
      <c r="R34" s="13"/>
      <c r="S34" s="7"/>
      <c r="T34" s="7"/>
      <c r="U34" s="109"/>
      <c r="V34" s="14"/>
      <c r="W34" s="14"/>
    </row>
    <row r="35" spans="1:23" s="50" customFormat="1" ht="13.5" thickBot="1">
      <c r="A35" s="63" t="s">
        <v>34</v>
      </c>
      <c r="B35" s="68"/>
      <c r="C35" s="68"/>
      <c r="D35" s="69"/>
      <c r="E35" s="70"/>
      <c r="F35" s="80">
        <f>F32+F33-F34-F40</f>
        <v>4</v>
      </c>
      <c r="G35" s="131"/>
      <c r="H35" s="80">
        <f>H32+H33-H34-H40</f>
        <v>173</v>
      </c>
      <c r="I35" s="122"/>
      <c r="J35" s="65"/>
      <c r="K35" s="145"/>
      <c r="L35" s="184"/>
      <c r="M35" s="184"/>
      <c r="N35" s="6"/>
      <c r="O35" s="15"/>
      <c r="P35" s="15"/>
      <c r="Q35" s="15"/>
      <c r="R35" s="7"/>
      <c r="S35" s="7"/>
      <c r="T35" s="7"/>
      <c r="U35" s="109"/>
      <c r="V35" s="14"/>
      <c r="W35" s="14"/>
    </row>
    <row r="36" spans="1:23" s="50" customFormat="1" ht="14.25" thickBot="1" thickTop="1">
      <c r="A36" s="63"/>
      <c r="B36" s="68"/>
      <c r="C36" s="68"/>
      <c r="D36" s="69"/>
      <c r="E36" s="92"/>
      <c r="F36" s="93"/>
      <c r="G36" s="21"/>
      <c r="H36" s="93"/>
      <c r="I36" s="94"/>
      <c r="J36" s="65"/>
      <c r="K36" s="145"/>
      <c r="L36" s="95"/>
      <c r="M36" s="20"/>
      <c r="N36" s="6"/>
      <c r="O36" s="15"/>
      <c r="P36" s="15"/>
      <c r="Q36" s="15"/>
      <c r="R36" s="7"/>
      <c r="S36" s="7"/>
      <c r="T36" s="7"/>
      <c r="U36" s="109"/>
      <c r="V36" s="14"/>
      <c r="W36" s="14"/>
    </row>
    <row r="37" spans="1:23" s="50" customFormat="1" ht="14.25" thickBot="1" thickTop="1">
      <c r="A37" s="185" t="s">
        <v>35</v>
      </c>
      <c r="B37" s="186"/>
      <c r="C37" s="186"/>
      <c r="D37" s="186"/>
      <c r="E37" s="186"/>
      <c r="F37" s="186"/>
      <c r="G37" s="186"/>
      <c r="H37" s="186"/>
      <c r="I37" s="187"/>
      <c r="J37" s="65"/>
      <c r="K37" s="146"/>
      <c r="L37" s="104"/>
      <c r="M37" s="14"/>
      <c r="N37" s="17"/>
      <c r="O37" s="6"/>
      <c r="P37" s="5"/>
      <c r="Q37" s="5"/>
      <c r="R37" s="46"/>
      <c r="S37" s="46"/>
      <c r="T37" s="46"/>
      <c r="U37" s="109"/>
      <c r="V37" s="14"/>
      <c r="W37" s="14"/>
    </row>
    <row r="38" spans="1:23" s="50" customFormat="1" ht="14.25" thickBot="1" thickTop="1">
      <c r="A38" s="16"/>
      <c r="B38" s="18"/>
      <c r="C38" s="9"/>
      <c r="D38" s="9"/>
      <c r="E38" s="4"/>
      <c r="F38" s="74" t="s">
        <v>29</v>
      </c>
      <c r="G38" s="4"/>
      <c r="H38" s="81" t="s">
        <v>30</v>
      </c>
      <c r="I38" s="47"/>
      <c r="J38" s="66"/>
      <c r="K38" s="4"/>
      <c r="L38" s="101"/>
      <c r="M38" s="6"/>
      <c r="N38" s="6"/>
      <c r="O38" s="6"/>
      <c r="U38" s="110"/>
      <c r="V38" s="14"/>
      <c r="W38" s="14"/>
    </row>
    <row r="39" spans="1:23" s="50" customFormat="1" ht="16.5" thickTop="1">
      <c r="A39" s="67" t="s">
        <v>31</v>
      </c>
      <c r="B39" s="9"/>
      <c r="C39" s="9"/>
      <c r="D39" s="9"/>
      <c r="E39" s="4"/>
      <c r="F39" s="75">
        <v>7</v>
      </c>
      <c r="G39" s="22"/>
      <c r="H39" s="82">
        <v>480</v>
      </c>
      <c r="I39" s="59"/>
      <c r="J39" s="64"/>
      <c r="K39" s="4"/>
      <c r="L39" s="101"/>
      <c r="M39" s="4"/>
      <c r="N39" s="180" t="s">
        <v>70</v>
      </c>
      <c r="O39" s="180"/>
      <c r="P39" s="180"/>
      <c r="Q39" s="15"/>
      <c r="R39" s="166"/>
      <c r="S39" s="166"/>
      <c r="T39" s="166"/>
      <c r="U39" s="166"/>
      <c r="V39" s="14"/>
      <c r="W39" s="14"/>
    </row>
    <row r="40" spans="1:22" ht="15.75">
      <c r="A40" s="67" t="s">
        <v>32</v>
      </c>
      <c r="B40" s="9"/>
      <c r="C40" s="9"/>
      <c r="D40" s="9"/>
      <c r="E40" s="4"/>
      <c r="F40" s="76"/>
      <c r="G40" s="20"/>
      <c r="H40" s="83"/>
      <c r="I40" s="60"/>
      <c r="J40" s="64"/>
      <c r="K40" s="4"/>
      <c r="L40" s="101"/>
      <c r="M40" s="6"/>
      <c r="N40" s="180" t="s">
        <v>71</v>
      </c>
      <c r="O40" s="180"/>
      <c r="P40" s="180"/>
      <c r="Q40" s="15"/>
      <c r="R40" s="166"/>
      <c r="S40" s="166"/>
      <c r="T40" s="166"/>
      <c r="U40" s="166"/>
      <c r="V40" s="14"/>
    </row>
    <row r="41" spans="1:22" ht="15.75">
      <c r="A41" s="181" t="s">
        <v>36</v>
      </c>
      <c r="B41" s="182"/>
      <c r="C41" s="182"/>
      <c r="D41" s="182"/>
      <c r="E41" s="183"/>
      <c r="F41" s="76">
        <v>2</v>
      </c>
      <c r="G41" s="20"/>
      <c r="H41" s="83">
        <f>52+14</f>
        <v>66</v>
      </c>
      <c r="I41" s="60"/>
      <c r="J41" s="64"/>
      <c r="K41" s="4"/>
      <c r="L41" s="101"/>
      <c r="M41" s="6"/>
      <c r="N41" s="169" t="s">
        <v>61</v>
      </c>
      <c r="O41" s="169"/>
      <c r="P41" s="169"/>
      <c r="Q41" s="15"/>
      <c r="R41" s="167"/>
      <c r="S41" s="167"/>
      <c r="T41" s="167"/>
      <c r="U41" s="167"/>
      <c r="V41" s="14"/>
    </row>
    <row r="42" spans="1:21" ht="13.5" thickBot="1">
      <c r="A42" s="63" t="s">
        <v>37</v>
      </c>
      <c r="B42" s="19"/>
      <c r="C42" s="19"/>
      <c r="D42" s="19"/>
      <c r="E42" s="19"/>
      <c r="F42" s="77">
        <f>F39+F40-F41</f>
        <v>5</v>
      </c>
      <c r="G42" s="131"/>
      <c r="H42" s="80">
        <f>H39+H40-H41</f>
        <v>414</v>
      </c>
      <c r="I42" s="61"/>
      <c r="J42"/>
      <c r="L42"/>
      <c r="M42"/>
      <c r="N42"/>
      <c r="O42"/>
      <c r="P42"/>
      <c r="U42"/>
    </row>
    <row r="43" spans="10:21" ht="13.5" thickTop="1">
      <c r="J43"/>
      <c r="L43"/>
      <c r="M43"/>
      <c r="N43"/>
      <c r="O43"/>
      <c r="P43"/>
      <c r="U43"/>
    </row>
    <row r="53" ht="12.75">
      <c r="F53" s="134"/>
    </row>
    <row r="54" ht="12.75">
      <c r="F54" s="134"/>
    </row>
    <row r="55" ht="12.75">
      <c r="F55" s="134"/>
    </row>
    <row r="56" ht="12.75">
      <c r="F56" s="134"/>
    </row>
    <row r="57" ht="12.75">
      <c r="F57" s="134"/>
    </row>
  </sheetData>
  <sheetProtection/>
  <mergeCells count="10">
    <mergeCell ref="T2:V2"/>
    <mergeCell ref="F3:P3"/>
    <mergeCell ref="F7:L7"/>
    <mergeCell ref="N39:P39"/>
    <mergeCell ref="A41:E41"/>
    <mergeCell ref="L35:M35"/>
    <mergeCell ref="A37:I37"/>
    <mergeCell ref="N40:P40"/>
    <mergeCell ref="A30:H30"/>
    <mergeCell ref="A34:E3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2010-01-29T14:32:02Z</dcterms:modified>
  <cp:category/>
  <cp:version/>
  <cp:contentType/>
  <cp:contentStatus/>
</cp:coreProperties>
</file>